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03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ingiustizia-my.sharepoint.com/personal/francesca_corti_giustizia_it/Documents/Mediazioni/Anno giudiziario 2026/"/>
    </mc:Choice>
  </mc:AlternateContent>
  <xr:revisionPtr revIDLastSave="6" documentId="121_{183A3575-0356-4201-9DD7-347BD0A3B08E}" xr6:coauthVersionLast="47" xr6:coauthVersionMax="47" xr10:uidLastSave="{E320E19D-CF42-4345-B3BD-CE81A9A45D4F}"/>
  <bookViews>
    <workbookView xWindow="600" yWindow="816" windowWidth="12432" windowHeight="11400" tabRatio="845" activeTab="2" xr2:uid="{00000000-000D-0000-FFFF-FFFF00000000}"/>
  </bookViews>
  <sheets>
    <sheet name="tab. 1.1" sheetId="2" r:id="rId1"/>
    <sheet name="tab. 1.2" sheetId="4" r:id="rId2"/>
    <sheet name="tab. 1.3 - 1.4 - 1.5" sheetId="7" r:id="rId3"/>
  </sheets>
  <definedNames>
    <definedName name="_xlnm.Print_Area" localSheetId="2">'tab. 1.3 - 1.4 - 1.5'!$A$1:$H$54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7" l="1"/>
  <c r="D30" i="2"/>
  <c r="C30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dbminrmapp601 Mediazioni_DW MediazioniTrimestrale" type="5" refreshedVersion="4" background="1" saveData="1">
    <dbPr connection="Provider=MSOLAP.4;Integrated Security=SSPI;Persist Security Info=True;Initial Catalog=Mediazioni_DW;Data Source=DBCEDNAAPP032.appl.root.jus;MDX Compatibility=1;Safety Options=2;MDX Missing Member Mode=Error" command="MediazioniTrimestrale" commandType="1"/>
    <olapPr sendLocale="1" rowDrillCount="1000"/>
  </connection>
  <connection id="2" xr16:uid="{00000000-0015-0000-FFFF-FFFF01000000}" odcFile="C:\Users\francesca.corti\Documents\Origini dati utente\dbminrmapp601 Mediazioni_DW Mediazioni.odc" keepAlive="1" name="dbminrmapp601 Mediazioni_DW MediazioniTrimestrale1" type="5" refreshedVersion="4" background="1" saveData="1">
    <dbPr connection="Provider=MSOLAP.4;Integrated Security=SSPI;Persist Security Info=True;Initial Catalog=Mediazioni_DW;Data Source=dbminrmapp601;MDX Compatibility=1;Safety Options=2;MDX Missing Member Mode=Error" command="Mediazioni" commandType="1"/>
    <olapPr sendLocale="1" rowDrillCount="1000"/>
  </connection>
</connections>
</file>

<file path=xl/sharedStrings.xml><?xml version="1.0" encoding="utf-8"?>
<sst xmlns="http://schemas.openxmlformats.org/spreadsheetml/2006/main" count="133" uniqueCount="85">
  <si>
    <t>Tav. 1.1 - Procedimenti di Mediazione civile iscritti, definiti e pendenti, raggruppati per circondario e  Organismo di Mediazione rispondente.
Periodo: 1°Luglio 2024 - 30 Giugno 2025</t>
  </si>
  <si>
    <t>Nel Distretto di Cagliari al 30 giugno 2025, gli Organismi di Mediazione registrati con sede legale nel Distretto sono 11, di cui 10 completamente rispondenti nel periodo considerato.</t>
  </si>
  <si>
    <t>I dati riportati in tabella sono riconducibili agli Organismi che hanno la sede legale nel distretto considerato e sono comprensivi anche dei procedimenti lavorati presso  le eventuali sedi operative (con sede nel distretto o in altri distretti) di ciascun Organismo.</t>
  </si>
  <si>
    <t>Anno giudiziario 2024/2025</t>
  </si>
  <si>
    <t>Circondari (*)</t>
  </si>
  <si>
    <t>Sede</t>
  </si>
  <si>
    <t>Organismi di mediazione</t>
  </si>
  <si>
    <t>Pendenti Iniziali</t>
  </si>
  <si>
    <t>Iscritti</t>
  </si>
  <si>
    <t>Definiti</t>
  </si>
  <si>
    <t>Pendenti finali</t>
  </si>
  <si>
    <t>Mancata comparizione aderente</t>
  </si>
  <si>
    <t>Aderente comparso
Accordo raggiunto</t>
  </si>
  <si>
    <t>Aderente comparso
Accordo non raggiunto</t>
  </si>
  <si>
    <t>Totale definiti</t>
  </si>
  <si>
    <t>CAGLIARI</t>
  </si>
  <si>
    <t>Cagliari</t>
  </si>
  <si>
    <t>CAMERA DI COMMERCIO</t>
  </si>
  <si>
    <t>ORGANISMI PRIVATI</t>
  </si>
  <si>
    <t>CAGLIARI - Totale</t>
  </si>
  <si>
    <t>NUORO</t>
  </si>
  <si>
    <t>Nuoro</t>
  </si>
  <si>
    <t>ORDINE AVVOCATI</t>
  </si>
  <si>
    <t>NUORO - Totale</t>
  </si>
  <si>
    <t>ORISTANO</t>
  </si>
  <si>
    <t>Oristano</t>
  </si>
  <si>
    <t>ORISTANO - Totale</t>
  </si>
  <si>
    <t>SASSARI</t>
  </si>
  <si>
    <t>Sassari</t>
  </si>
  <si>
    <t>SASSARI - Totale</t>
  </si>
  <si>
    <t>TEMPIO PAUSANIA</t>
  </si>
  <si>
    <t>Olbia</t>
  </si>
  <si>
    <t>Tempio Pausania</t>
  </si>
  <si>
    <t>TEMPIO PAUSANIA - Totale</t>
  </si>
  <si>
    <t>Totale complessivo</t>
  </si>
  <si>
    <t>%procedimenti definiti secondo le modalità di definizione</t>
  </si>
  <si>
    <t>Percentuale esiti con aderente comparso</t>
  </si>
  <si>
    <t>% accordo raggiunto</t>
  </si>
  <si>
    <t>% accordo non raggiunto</t>
  </si>
  <si>
    <t>Totale Procedimenti con entrambe le Parti presenti</t>
  </si>
  <si>
    <t>(*) uno o più circondari possono mancare a causa dell'assenza di Organismi di mediazione in quel circondario oppure per la mancata comunicazione dei dati da parte degli stessi.</t>
  </si>
  <si>
    <t>Fonte: Ministero Giustizia - D.I.T.- Direzione Generale di Statistica ed Analisi organizzativa</t>
  </si>
  <si>
    <t>Dati da rilevazione aggiornata al 5 settembre 2025</t>
  </si>
  <si>
    <t>Tav. 1.2 - Procedimenti di Mediazione civile iscritti, raggruppati per natura della controversia
Periodo: 1°Luglio 2024 - 30 Giugno 2025</t>
  </si>
  <si>
    <t>Natura</t>
  </si>
  <si>
    <t>Diritti reali</t>
  </si>
  <si>
    <t>Condominio</t>
  </si>
  <si>
    <t>Divisione</t>
  </si>
  <si>
    <t>Successioni ereditarie</t>
  </si>
  <si>
    <t>Contratti di somministrazione (comprende la fornitura di energia elettrica, gas e acquane)</t>
  </si>
  <si>
    <t>Altra natura</t>
  </si>
  <si>
    <t>Locazione</t>
  </si>
  <si>
    <t>Contratto d’opera</t>
  </si>
  <si>
    <t>Contratti bancari</t>
  </si>
  <si>
    <t>Contratti assicurativi</t>
  </si>
  <si>
    <t>Comodato</t>
  </si>
  <si>
    <t>Risarcimento danni da responsabilità medica</t>
  </si>
  <si>
    <t>Contratti finanziari</t>
  </si>
  <si>
    <t>Risarcimento danni da diffamazione a mezzo stampa</t>
  </si>
  <si>
    <t>Consorzio</t>
  </si>
  <si>
    <t>Società di persone</t>
  </si>
  <si>
    <t>Affitto di aziende</t>
  </si>
  <si>
    <t>Contratti di subfornitura</t>
  </si>
  <si>
    <t>Associazione in partecipazione</t>
  </si>
  <si>
    <t>Patti di famiglia</t>
  </si>
  <si>
    <t>Contratti di rete</t>
  </si>
  <si>
    <t>Franchising</t>
  </si>
  <si>
    <t>Tav. 1.3 - Procedimenti di Mediazione civile, raggruppati per categoria della mediazione e circondario.
Periodo: 1°Luglio 2024 - 30 Giugno 2025</t>
  </si>
  <si>
    <t>Rilevazione Campionaria</t>
  </si>
  <si>
    <t>Categoria</t>
  </si>
  <si>
    <t>Incidenza Categoria</t>
  </si>
  <si>
    <t>Volontaria</t>
  </si>
  <si>
    <t>Obbligatoria in quanto condizione di procedibilità ai sensi di legge</t>
  </si>
  <si>
    <t>Obbligatoria in quanto prevista da clausola contrattuale</t>
  </si>
  <si>
    <t>Demandata dal giudice per improcedibilità</t>
  </si>
  <si>
    <t>Demandata dal giudice per le materie non obbligatorie</t>
  </si>
  <si>
    <t>Incidenza circoscrizione</t>
  </si>
  <si>
    <t>Tav. 1.4.1 - Durata media in giorni dei procedimenti di Mediazione civile  raggruppati per categoria
Periodo: 1°Luglio 2024 - 30 Giugno 2025</t>
  </si>
  <si>
    <t xml:space="preserve">Durata Media in giorni nel Distretto
</t>
  </si>
  <si>
    <t>Tav. 1.4.2- Durata media in giorni dei procedimenti di Mediazione civile  raggruppati per categoria con ACCORDO RAGGIUNTO
Periodo: 1°Luglio 2024 - 30 Giugno 2025</t>
  </si>
  <si>
    <t>Tav. 1.5 - Procedimenti di Mediazione civile relativi alle materie non obbligatorie con parti assistite da avvocato
Periodo: 1°Luglio 2024 - 30 Giugno 2025</t>
  </si>
  <si>
    <t>Parti assistite da avvocato</t>
  </si>
  <si>
    <t>Media Distretto</t>
  </si>
  <si>
    <t>% Procedimenti con proponenti assistiti da avvocato</t>
  </si>
  <si>
    <t>% Procedimenti con aderenti assistiti da avvocato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</si>
</sst>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i/>
      <sz val="10"/>
      <color theme="3" tint="-0.24997711111789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16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1" xfId="0" applyFont="1" applyBorder="1" applyAlignment="1">
      <alignment wrapText="1"/>
    </xf>
    <xf numFmtId="1" fontId="7" fillId="0" borderId="2" xfId="0" applyNumberFormat="1" applyFont="1" applyBorder="1"/>
    <xf numFmtId="164" fontId="8" fillId="0" borderId="3" xfId="2" applyNumberFormat="1" applyFont="1" applyBorder="1"/>
    <xf numFmtId="0" fontId="6" fillId="0" borderId="4" xfId="0" applyFont="1" applyBorder="1" applyAlignment="1">
      <alignment wrapText="1"/>
    </xf>
    <xf numFmtId="0" fontId="9" fillId="0" borderId="5" xfId="0" applyFont="1" applyBorder="1"/>
    <xf numFmtId="1" fontId="7" fillId="0" borderId="7" xfId="0" applyNumberFormat="1" applyFont="1" applyBorder="1"/>
    <xf numFmtId="164" fontId="8" fillId="0" borderId="8" xfId="2" applyNumberFormat="1" applyFont="1" applyBorder="1"/>
    <xf numFmtId="0" fontId="0" fillId="0" borderId="0" xfId="0" applyAlignment="1">
      <alignment horizontal="left"/>
    </xf>
    <xf numFmtId="0" fontId="2" fillId="0" borderId="0" xfId="1" applyFont="1" applyAlignment="1">
      <alignment horizontal="left" vertical="center" wrapText="1"/>
    </xf>
    <xf numFmtId="1" fontId="0" fillId="0" borderId="0" xfId="0" applyNumberFormat="1"/>
    <xf numFmtId="0" fontId="10" fillId="0" borderId="0" xfId="1" applyFont="1" applyAlignment="1">
      <alignment horizontal="left" vertical="center"/>
    </xf>
    <xf numFmtId="164" fontId="0" fillId="0" borderId="0" xfId="2" applyNumberFormat="1" applyFont="1" applyFill="1"/>
    <xf numFmtId="3" fontId="13" fillId="0" borderId="7" xfId="1" applyNumberFormat="1" applyFont="1" applyBorder="1" applyAlignment="1">
      <alignment horizontal="center" vertical="center" wrapText="1"/>
    </xf>
    <xf numFmtId="0" fontId="0" fillId="0" borderId="7" xfId="0" applyBorder="1"/>
    <xf numFmtId="0" fontId="3" fillId="0" borderId="7" xfId="0" applyFont="1" applyBorder="1"/>
    <xf numFmtId="164" fontId="5" fillId="0" borderId="22" xfId="2" applyNumberFormat="1" applyFont="1" applyBorder="1"/>
    <xf numFmtId="0" fontId="14" fillId="0" borderId="0" xfId="0" applyFont="1"/>
    <xf numFmtId="164" fontId="0" fillId="0" borderId="7" xfId="2" applyNumberFormat="1" applyFont="1" applyBorder="1"/>
    <xf numFmtId="164" fontId="3" fillId="0" borderId="7" xfId="2" applyNumberFormat="1" applyFont="1" applyBorder="1"/>
    <xf numFmtId="0" fontId="0" fillId="0" borderId="7" xfId="0" applyBorder="1" applyAlignment="1">
      <alignment horizontal="left"/>
    </xf>
    <xf numFmtId="1" fontId="0" fillId="0" borderId="7" xfId="0" applyNumberFormat="1" applyBorder="1"/>
    <xf numFmtId="164" fontId="0" fillId="0" borderId="7" xfId="2" applyNumberFormat="1" applyFont="1" applyFill="1" applyBorder="1"/>
    <xf numFmtId="164" fontId="5" fillId="0" borderId="23" xfId="2" applyNumberFormat="1" applyFont="1" applyBorder="1"/>
    <xf numFmtId="164" fontId="0" fillId="0" borderId="0" xfId="0" applyNumberFormat="1"/>
    <xf numFmtId="165" fontId="3" fillId="0" borderId="7" xfId="3" applyNumberFormat="1" applyFont="1" applyBorder="1"/>
    <xf numFmtId="165" fontId="0" fillId="0" borderId="0" xfId="0" applyNumberFormat="1"/>
    <xf numFmtId="165" fontId="4" fillId="0" borderId="7" xfId="3" applyNumberFormat="1" applyFont="1" applyBorder="1"/>
    <xf numFmtId="9" fontId="5" fillId="0" borderId="9" xfId="2" applyFont="1" applyBorder="1"/>
    <xf numFmtId="164" fontId="3" fillId="0" borderId="7" xfId="2" applyNumberFormat="1" applyFont="1" applyFill="1" applyBorder="1"/>
    <xf numFmtId="164" fontId="0" fillId="0" borderId="7" xfId="2" applyNumberFormat="1" applyFont="1" applyFill="1" applyBorder="1" applyAlignment="1">
      <alignment horizontal="right" vertical="center"/>
    </xf>
    <xf numFmtId="0" fontId="12" fillId="0" borderId="0" xfId="1" applyFont="1" applyAlignment="1">
      <alignment horizontal="center" vertical="center" wrapText="1"/>
    </xf>
    <xf numFmtId="165" fontId="3" fillId="0" borderId="0" xfId="0" applyNumberFormat="1" applyFont="1"/>
    <xf numFmtId="0" fontId="15" fillId="0" borderId="7" xfId="0" applyFont="1" applyBorder="1"/>
    <xf numFmtId="165" fontId="15" fillId="0" borderId="7" xfId="3" applyNumberFormat="1" applyFont="1" applyBorder="1"/>
    <xf numFmtId="165" fontId="15" fillId="0" borderId="0" xfId="0" applyNumberFormat="1" applyFont="1"/>
    <xf numFmtId="0" fontId="15" fillId="0" borderId="0" xfId="0" applyFont="1"/>
    <xf numFmtId="3" fontId="9" fillId="0" borderId="6" xfId="3" applyNumberFormat="1" applyFont="1" applyBorder="1" applyAlignment="1">
      <alignment horizontal="right"/>
    </xf>
    <xf numFmtId="0" fontId="2" fillId="0" borderId="0" xfId="1" applyFont="1" applyAlignment="1">
      <alignment horizontal="left" vertical="center" wrapText="1"/>
    </xf>
    <xf numFmtId="0" fontId="11" fillId="0" borderId="15" xfId="1" applyFont="1" applyBorder="1" applyAlignment="1">
      <alignment horizontal="center"/>
    </xf>
    <xf numFmtId="0" fontId="11" fillId="0" borderId="16" xfId="1" applyFont="1" applyBorder="1" applyAlignment="1">
      <alignment horizontal="center"/>
    </xf>
    <xf numFmtId="0" fontId="11" fillId="0" borderId="17" xfId="1" applyFont="1" applyBorder="1" applyAlignment="1">
      <alignment horizontal="center"/>
    </xf>
    <xf numFmtId="0" fontId="13" fillId="0" borderId="14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13" fillId="0" borderId="13" xfId="1" applyFont="1" applyBorder="1" applyAlignment="1">
      <alignment horizontal="left" vertical="center" wrapText="1"/>
    </xf>
    <xf numFmtId="0" fontId="13" fillId="0" borderId="13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 vertical="top" wrapText="1"/>
    </xf>
    <xf numFmtId="0" fontId="13" fillId="0" borderId="18" xfId="1" applyFont="1" applyBorder="1" applyAlignment="1">
      <alignment horizontal="center" vertical="top" wrapText="1"/>
    </xf>
    <xf numFmtId="0" fontId="10" fillId="0" borderId="0" xfId="1" applyFont="1" applyAlignment="1">
      <alignment horizontal="left" vertical="center"/>
    </xf>
    <xf numFmtId="0" fontId="12" fillId="0" borderId="16" xfId="1" applyFont="1" applyBorder="1" applyAlignment="1">
      <alignment horizontal="center" vertical="center" wrapText="1"/>
    </xf>
  </cellXfs>
  <cellStyles count="4">
    <cellStyle name="Migliaia" xfId="3" builtinId="3"/>
    <cellStyle name="Normale" xfId="0" builtinId="0"/>
    <cellStyle name="Normale 2" xfId="1" xr:uid="{00000000-0005-0000-0000-000002000000}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284887037778465"/>
          <c:y val="3.310721561673035E-2"/>
          <c:w val="0.57721722803162978"/>
          <c:h val="0.89132216750921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1.2'!$B$4</c:f>
              <c:strCache>
                <c:ptCount val="1"/>
                <c:pt idx="0">
                  <c:v>Iscritti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'tab. 1.2'!$A$6:$A$27</c:f>
              <c:strCache>
                <c:ptCount val="22"/>
                <c:pt idx="0">
                  <c:v>Diritti reali</c:v>
                </c:pt>
                <c:pt idx="1">
                  <c:v>Condominio</c:v>
                </c:pt>
                <c:pt idx="2">
                  <c:v>Divisione</c:v>
                </c:pt>
                <c:pt idx="3">
                  <c:v>Successioni ereditarie</c:v>
                </c:pt>
                <c:pt idx="4">
                  <c:v>Contratti di somministrazione (comprende la fornitura di energia elettrica, gas e acquane)</c:v>
                </c:pt>
                <c:pt idx="5">
                  <c:v>Altra natura</c:v>
                </c:pt>
                <c:pt idx="6">
                  <c:v>Locazione</c:v>
                </c:pt>
                <c:pt idx="7">
                  <c:v>Contratto d’opera</c:v>
                </c:pt>
                <c:pt idx="8">
                  <c:v>Contratti bancari</c:v>
                </c:pt>
                <c:pt idx="9">
                  <c:v>Contratti assicurativi</c:v>
                </c:pt>
                <c:pt idx="10">
                  <c:v>Comodato</c:v>
                </c:pt>
                <c:pt idx="11">
                  <c:v>Risarcimento danni da responsabilità medica</c:v>
                </c:pt>
                <c:pt idx="12">
                  <c:v>Contratti finanziari</c:v>
                </c:pt>
                <c:pt idx="13">
                  <c:v>Risarcimento danni da diffamazione a mezzo stampa</c:v>
                </c:pt>
                <c:pt idx="14">
                  <c:v>Consorzio</c:v>
                </c:pt>
                <c:pt idx="15">
                  <c:v>Società di persone</c:v>
                </c:pt>
                <c:pt idx="16">
                  <c:v>Affitto di aziende</c:v>
                </c:pt>
                <c:pt idx="17">
                  <c:v>Contratti di subfornitura</c:v>
                </c:pt>
                <c:pt idx="18">
                  <c:v>Associazione in partecipazione</c:v>
                </c:pt>
                <c:pt idx="19">
                  <c:v>Patti di famiglia</c:v>
                </c:pt>
                <c:pt idx="20">
                  <c:v>Contratti di rete</c:v>
                </c:pt>
                <c:pt idx="21">
                  <c:v>Franchising</c:v>
                </c:pt>
              </c:strCache>
            </c:strRef>
          </c:cat>
          <c:val>
            <c:numRef>
              <c:f>'tab. 1.2'!$B$6:$B$27</c:f>
              <c:numCache>
                <c:formatCode>General</c:formatCode>
                <c:ptCount val="22"/>
                <c:pt idx="0">
                  <c:v>767</c:v>
                </c:pt>
                <c:pt idx="1">
                  <c:v>278</c:v>
                </c:pt>
                <c:pt idx="2">
                  <c:v>258</c:v>
                </c:pt>
                <c:pt idx="3">
                  <c:v>224</c:v>
                </c:pt>
                <c:pt idx="4">
                  <c:v>198</c:v>
                </c:pt>
                <c:pt idx="5">
                  <c:v>173</c:v>
                </c:pt>
                <c:pt idx="6">
                  <c:v>173</c:v>
                </c:pt>
                <c:pt idx="7">
                  <c:v>135</c:v>
                </c:pt>
                <c:pt idx="8">
                  <c:v>83</c:v>
                </c:pt>
                <c:pt idx="9">
                  <c:v>56</c:v>
                </c:pt>
                <c:pt idx="10">
                  <c:v>40</c:v>
                </c:pt>
                <c:pt idx="11">
                  <c:v>37</c:v>
                </c:pt>
                <c:pt idx="12">
                  <c:v>19</c:v>
                </c:pt>
                <c:pt idx="13">
                  <c:v>12</c:v>
                </c:pt>
                <c:pt idx="14">
                  <c:v>10</c:v>
                </c:pt>
                <c:pt idx="15">
                  <c:v>7</c:v>
                </c:pt>
                <c:pt idx="16">
                  <c:v>6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9-4721-A02F-77F1F115C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848576"/>
        <c:axId val="57850112"/>
      </c:barChart>
      <c:catAx>
        <c:axId val="57848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it-IT"/>
          </a:p>
        </c:txPr>
        <c:crossAx val="57850112"/>
        <c:crosses val="autoZero"/>
        <c:auto val="1"/>
        <c:lblAlgn val="ctr"/>
        <c:lblOffset val="100"/>
        <c:noMultiLvlLbl val="0"/>
      </c:catAx>
      <c:valAx>
        <c:axId val="578501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578485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aseline="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436469</xdr:colOff>
      <xdr:row>2</xdr:row>
      <xdr:rowOff>114300</xdr:rowOff>
    </xdr:from>
    <xdr:to>
      <xdr:col>14</xdr:col>
      <xdr:colOff>235324</xdr:colOff>
      <xdr:row>28</xdr:row>
      <xdr:rowOff>33618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3"/>
  <sheetViews>
    <sheetView zoomScale="85" zoomScaleNormal="85" workbookViewId="0">
      <selection activeCell="D36" sqref="D36"/>
    </sheetView>
  </sheetViews>
  <sheetFormatPr defaultRowHeight="14.45"/>
  <cols>
    <col min="1" max="1" width="21.42578125" customWidth="1"/>
    <col min="2" max="2" width="56.42578125" bestFit="1" customWidth="1"/>
    <col min="3" max="3" width="47.28515625" customWidth="1"/>
    <col min="4" max="4" width="12" customWidth="1"/>
    <col min="5" max="5" width="11.5703125" customWidth="1"/>
    <col min="6" max="6" width="17.85546875" customWidth="1"/>
    <col min="7" max="7" width="15.85546875" customWidth="1"/>
    <col min="8" max="8" width="18.42578125" customWidth="1"/>
    <col min="9" max="9" width="11.42578125" customWidth="1"/>
    <col min="10" max="10" width="11.85546875" customWidth="1"/>
    <col min="11" max="12" width="9.140625" customWidth="1"/>
    <col min="13" max="17" width="27" bestFit="1" customWidth="1"/>
    <col min="18" max="18" width="21.5703125" bestFit="1" customWidth="1"/>
    <col min="19" max="19" width="12.28515625" bestFit="1" customWidth="1"/>
    <col min="20" max="20" width="47.7109375" bestFit="1" customWidth="1"/>
    <col min="21" max="21" width="49.7109375" bestFit="1" customWidth="1"/>
    <col min="22" max="22" width="54" bestFit="1" customWidth="1"/>
    <col min="23" max="23" width="19.7109375" bestFit="1" customWidth="1"/>
    <col min="24" max="24" width="20.42578125" bestFit="1" customWidth="1"/>
  </cols>
  <sheetData>
    <row r="1" spans="1:11" ht="53.25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1" ht="15.6">
      <c r="A2" s="11"/>
      <c r="B2" s="11"/>
      <c r="C2" s="11"/>
      <c r="D2" s="11"/>
      <c r="E2" s="11"/>
      <c r="F2" s="11"/>
      <c r="G2" s="11"/>
      <c r="H2" s="11"/>
      <c r="I2" s="11"/>
    </row>
    <row r="3" spans="1:11" ht="15.6">
      <c r="A3" t="s">
        <v>1</v>
      </c>
      <c r="B3" s="11"/>
      <c r="C3" s="11"/>
      <c r="D3" s="11"/>
      <c r="E3" s="11"/>
      <c r="F3" s="11"/>
      <c r="G3" s="11"/>
      <c r="H3" s="11"/>
      <c r="I3" s="11"/>
    </row>
    <row r="4" spans="1:11" ht="29.25" customHeight="1">
      <c r="A4" s="52" t="s">
        <v>2</v>
      </c>
      <c r="B4" s="52"/>
      <c r="C4" s="52"/>
      <c r="D4" s="52"/>
      <c r="E4" s="52"/>
      <c r="F4" s="52"/>
      <c r="G4" s="52"/>
      <c r="H4" s="52"/>
      <c r="I4" s="52"/>
      <c r="J4" s="52"/>
    </row>
    <row r="5" spans="1:11" ht="15.6">
      <c r="B5" s="11"/>
      <c r="C5" s="11"/>
      <c r="D5" s="11"/>
      <c r="E5" s="11"/>
      <c r="F5" s="11"/>
      <c r="G5" s="11"/>
      <c r="H5" s="11"/>
      <c r="I5" s="11"/>
    </row>
    <row r="6" spans="1:11" ht="15.6">
      <c r="A6" s="46" t="s">
        <v>3</v>
      </c>
      <c r="B6" s="47"/>
      <c r="C6" s="47"/>
      <c r="D6" s="47"/>
      <c r="E6" s="47"/>
      <c r="F6" s="47"/>
      <c r="G6" s="47"/>
      <c r="H6" s="47"/>
      <c r="I6" s="47"/>
      <c r="J6" s="48"/>
    </row>
    <row r="7" spans="1:11">
      <c r="A7" s="44" t="s">
        <v>4</v>
      </c>
      <c r="B7" s="44" t="s">
        <v>5</v>
      </c>
      <c r="C7" s="44" t="s">
        <v>6</v>
      </c>
      <c r="D7" s="44" t="s">
        <v>7</v>
      </c>
      <c r="E7" s="44" t="s">
        <v>8</v>
      </c>
      <c r="F7" s="41" t="s">
        <v>9</v>
      </c>
      <c r="G7" s="42"/>
      <c r="H7" s="42"/>
      <c r="I7" s="43"/>
      <c r="J7" s="44" t="s">
        <v>10</v>
      </c>
    </row>
    <row r="8" spans="1:11" ht="48.75" customHeight="1">
      <c r="A8" s="45"/>
      <c r="B8" s="45"/>
      <c r="C8" s="45"/>
      <c r="D8" s="45"/>
      <c r="E8" s="45"/>
      <c r="F8" s="15" t="s">
        <v>11</v>
      </c>
      <c r="G8" s="15" t="s">
        <v>12</v>
      </c>
      <c r="H8" s="15" t="s">
        <v>13</v>
      </c>
      <c r="I8" s="15" t="s">
        <v>14</v>
      </c>
      <c r="J8" s="45"/>
    </row>
    <row r="9" spans="1:11">
      <c r="A9" s="16" t="s">
        <v>15</v>
      </c>
      <c r="B9" s="16" t="s">
        <v>16</v>
      </c>
      <c r="C9" s="16" t="s">
        <v>17</v>
      </c>
      <c r="D9" s="29">
        <v>76</v>
      </c>
      <c r="E9" s="29">
        <v>117</v>
      </c>
      <c r="F9" s="29">
        <v>50</v>
      </c>
      <c r="G9" s="29">
        <v>11</v>
      </c>
      <c r="H9" s="29">
        <v>36</v>
      </c>
      <c r="I9" s="29">
        <v>97</v>
      </c>
      <c r="J9" s="29">
        <v>96</v>
      </c>
      <c r="K9" s="28"/>
    </row>
    <row r="10" spans="1:11">
      <c r="A10" s="16"/>
      <c r="B10" s="16"/>
      <c r="C10" s="16" t="s">
        <v>18</v>
      </c>
      <c r="D10" s="29">
        <v>542</v>
      </c>
      <c r="E10" s="29">
        <v>1190</v>
      </c>
      <c r="F10" s="29">
        <v>520</v>
      </c>
      <c r="G10" s="29">
        <v>168</v>
      </c>
      <c r="H10" s="29">
        <v>478</v>
      </c>
      <c r="I10" s="29">
        <v>1166</v>
      </c>
      <c r="J10" s="29">
        <v>566</v>
      </c>
      <c r="K10" s="28"/>
    </row>
    <row r="11" spans="1:11" s="1" customFormat="1">
      <c r="A11" s="17" t="s">
        <v>19</v>
      </c>
      <c r="B11" s="17"/>
      <c r="C11" s="17"/>
      <c r="D11" s="27">
        <v>618</v>
      </c>
      <c r="E11" s="27">
        <v>1307</v>
      </c>
      <c r="F11" s="27">
        <v>570</v>
      </c>
      <c r="G11" s="27">
        <v>179</v>
      </c>
      <c r="H11" s="27">
        <v>514</v>
      </c>
      <c r="I11" s="27">
        <v>1263</v>
      </c>
      <c r="J11" s="27">
        <v>662</v>
      </c>
      <c r="K11" s="34"/>
    </row>
    <row r="12" spans="1:11">
      <c r="A12" s="16" t="s">
        <v>20</v>
      </c>
      <c r="B12" s="16" t="s">
        <v>21</v>
      </c>
      <c r="C12" s="16" t="s">
        <v>17</v>
      </c>
      <c r="D12" s="29">
        <v>4</v>
      </c>
      <c r="E12" s="29">
        <v>21</v>
      </c>
      <c r="F12" s="29">
        <v>8</v>
      </c>
      <c r="G12" s="29">
        <v>0</v>
      </c>
      <c r="H12" s="29">
        <v>12</v>
      </c>
      <c r="I12" s="29">
        <v>20</v>
      </c>
      <c r="J12" s="29">
        <v>5</v>
      </c>
      <c r="K12" s="28"/>
    </row>
    <row r="13" spans="1:11">
      <c r="A13" s="16"/>
      <c r="B13" s="16"/>
      <c r="C13" s="16" t="s">
        <v>22</v>
      </c>
      <c r="D13" s="29">
        <v>108</v>
      </c>
      <c r="E13" s="29">
        <v>230</v>
      </c>
      <c r="F13" s="29">
        <v>94</v>
      </c>
      <c r="G13" s="29">
        <v>53</v>
      </c>
      <c r="H13" s="29">
        <v>84</v>
      </c>
      <c r="I13" s="29">
        <v>231</v>
      </c>
      <c r="J13" s="29">
        <v>107</v>
      </c>
      <c r="K13" s="28"/>
    </row>
    <row r="14" spans="1:11" s="1" customFormat="1">
      <c r="A14" s="17" t="s">
        <v>23</v>
      </c>
      <c r="B14" s="17"/>
      <c r="C14" s="17"/>
      <c r="D14" s="27">
        <v>112</v>
      </c>
      <c r="E14" s="27">
        <v>251</v>
      </c>
      <c r="F14" s="27">
        <v>102</v>
      </c>
      <c r="G14" s="27">
        <v>53</v>
      </c>
      <c r="H14" s="27">
        <v>96</v>
      </c>
      <c r="I14" s="27">
        <v>251</v>
      </c>
      <c r="J14" s="27">
        <v>112</v>
      </c>
      <c r="K14" s="34"/>
    </row>
    <row r="15" spans="1:11">
      <c r="A15" s="16" t="s">
        <v>24</v>
      </c>
      <c r="B15" s="16" t="s">
        <v>25</v>
      </c>
      <c r="C15" s="16" t="s">
        <v>22</v>
      </c>
      <c r="D15" s="29">
        <v>93</v>
      </c>
      <c r="E15" s="29">
        <v>294</v>
      </c>
      <c r="F15" s="29">
        <v>122</v>
      </c>
      <c r="G15" s="29">
        <v>51</v>
      </c>
      <c r="H15" s="29">
        <v>118</v>
      </c>
      <c r="I15" s="29">
        <v>291</v>
      </c>
      <c r="J15" s="29">
        <v>96</v>
      </c>
      <c r="K15" s="28"/>
    </row>
    <row r="16" spans="1:11" s="1" customFormat="1">
      <c r="A16" s="17" t="s">
        <v>26</v>
      </c>
      <c r="B16" s="17"/>
      <c r="C16" s="17"/>
      <c r="D16" s="27">
        <v>93</v>
      </c>
      <c r="E16" s="27">
        <v>294</v>
      </c>
      <c r="F16" s="27">
        <v>122</v>
      </c>
      <c r="G16" s="27">
        <v>51</v>
      </c>
      <c r="H16" s="27">
        <v>118</v>
      </c>
      <c r="I16" s="27">
        <v>291</v>
      </c>
      <c r="J16" s="27">
        <v>96</v>
      </c>
      <c r="K16" s="34"/>
    </row>
    <row r="17" spans="1:12">
      <c r="A17" s="16" t="s">
        <v>27</v>
      </c>
      <c r="B17" s="16" t="s">
        <v>28</v>
      </c>
      <c r="C17" s="16" t="s">
        <v>17</v>
      </c>
      <c r="D17" s="29">
        <v>25</v>
      </c>
      <c r="E17" s="29">
        <v>33</v>
      </c>
      <c r="F17" s="29">
        <v>22</v>
      </c>
      <c r="G17" s="29">
        <v>6</v>
      </c>
      <c r="H17" s="29">
        <v>8</v>
      </c>
      <c r="I17" s="29">
        <v>36</v>
      </c>
      <c r="J17" s="29">
        <v>22</v>
      </c>
      <c r="K17" s="28"/>
    </row>
    <row r="18" spans="1:12">
      <c r="A18" s="16"/>
      <c r="B18" s="16"/>
      <c r="C18" s="16" t="s">
        <v>22</v>
      </c>
      <c r="D18" s="29">
        <v>66</v>
      </c>
      <c r="E18" s="29">
        <v>194</v>
      </c>
      <c r="F18" s="29">
        <v>101</v>
      </c>
      <c r="G18" s="29">
        <v>31</v>
      </c>
      <c r="H18" s="29">
        <v>60</v>
      </c>
      <c r="I18" s="29">
        <v>192</v>
      </c>
      <c r="J18" s="29">
        <v>68</v>
      </c>
      <c r="K18" s="28"/>
    </row>
    <row r="19" spans="1:12" s="1" customFormat="1">
      <c r="A19" s="17" t="s">
        <v>29</v>
      </c>
      <c r="B19" s="17"/>
      <c r="C19" s="17"/>
      <c r="D19" s="27">
        <v>91</v>
      </c>
      <c r="E19" s="27">
        <v>227</v>
      </c>
      <c r="F19" s="27">
        <v>123</v>
      </c>
      <c r="G19" s="27">
        <v>37</v>
      </c>
      <c r="H19" s="27">
        <v>68</v>
      </c>
      <c r="I19" s="27">
        <v>228</v>
      </c>
      <c r="J19" s="27">
        <v>90</v>
      </c>
      <c r="K19" s="34"/>
    </row>
    <row r="20" spans="1:12">
      <c r="A20" s="16" t="s">
        <v>30</v>
      </c>
      <c r="B20" s="16" t="s">
        <v>31</v>
      </c>
      <c r="C20" s="16" t="s">
        <v>18</v>
      </c>
      <c r="D20" s="29">
        <v>78</v>
      </c>
      <c r="E20" s="29">
        <v>270</v>
      </c>
      <c r="F20" s="29">
        <v>123</v>
      </c>
      <c r="G20" s="29">
        <v>95</v>
      </c>
      <c r="H20" s="29">
        <v>79</v>
      </c>
      <c r="I20" s="29">
        <v>297</v>
      </c>
      <c r="J20" s="29">
        <v>51</v>
      </c>
      <c r="K20" s="28"/>
      <c r="L20" s="28"/>
    </row>
    <row r="21" spans="1:12">
      <c r="A21" s="16"/>
      <c r="B21" s="16" t="s">
        <v>32</v>
      </c>
      <c r="C21" s="16" t="s">
        <v>22</v>
      </c>
      <c r="D21" s="29">
        <v>63</v>
      </c>
      <c r="E21" s="29">
        <v>133</v>
      </c>
      <c r="F21" s="29">
        <v>52</v>
      </c>
      <c r="G21" s="29">
        <v>34</v>
      </c>
      <c r="H21" s="29">
        <v>58</v>
      </c>
      <c r="I21" s="29">
        <v>144</v>
      </c>
      <c r="J21" s="29">
        <v>52</v>
      </c>
      <c r="K21" s="28"/>
    </row>
    <row r="22" spans="1:12" s="1" customFormat="1">
      <c r="A22" s="17" t="s">
        <v>33</v>
      </c>
      <c r="B22" s="17"/>
      <c r="C22" s="17"/>
      <c r="D22" s="27">
        <v>141</v>
      </c>
      <c r="E22" s="27">
        <v>403</v>
      </c>
      <c r="F22" s="27">
        <v>175</v>
      </c>
      <c r="G22" s="27">
        <v>129</v>
      </c>
      <c r="H22" s="27">
        <v>137</v>
      </c>
      <c r="I22" s="27">
        <v>441</v>
      </c>
      <c r="J22" s="27">
        <v>103</v>
      </c>
      <c r="K22" s="34"/>
    </row>
    <row r="23" spans="1:12" s="38" customFormat="1" ht="15.6">
      <c r="A23" s="35" t="s">
        <v>34</v>
      </c>
      <c r="B23" s="35"/>
      <c r="C23" s="35"/>
      <c r="D23" s="36">
        <v>1055</v>
      </c>
      <c r="E23" s="36">
        <v>2482</v>
      </c>
      <c r="F23" s="36">
        <v>1092</v>
      </c>
      <c r="G23" s="36">
        <v>449</v>
      </c>
      <c r="H23" s="36">
        <v>933</v>
      </c>
      <c r="I23" s="36">
        <v>2474</v>
      </c>
      <c r="J23" s="36">
        <v>1063</v>
      </c>
      <c r="K23" s="37"/>
    </row>
    <row r="24" spans="1:12" ht="15" thickBot="1">
      <c r="D24" s="28"/>
      <c r="E24" s="28"/>
      <c r="F24" s="28"/>
      <c r="G24" s="28"/>
      <c r="H24" s="28"/>
      <c r="I24" s="28"/>
      <c r="J24" s="28"/>
    </row>
    <row r="25" spans="1:12" ht="15.6" thickTop="1" thickBot="1">
      <c r="C25" s="49" t="s">
        <v>35</v>
      </c>
      <c r="D25" s="50"/>
      <c r="E25" s="51"/>
      <c r="F25" s="18">
        <v>0.442</v>
      </c>
      <c r="G25" s="18">
        <v>0.18099999999999999</v>
      </c>
      <c r="H25" s="25">
        <v>0.377</v>
      </c>
    </row>
    <row r="26" spans="1:12" ht="15" thickTop="1"/>
    <row r="27" spans="1:12" ht="15" thickBot="1">
      <c r="B27" s="1" t="s">
        <v>36</v>
      </c>
      <c r="C27" s="1"/>
      <c r="D27" s="2"/>
    </row>
    <row r="28" spans="1:12">
      <c r="B28" s="3" t="s">
        <v>37</v>
      </c>
      <c r="C28" s="4">
        <v>449</v>
      </c>
      <c r="D28" s="5">
        <v>0.32500000000000001</v>
      </c>
    </row>
    <row r="29" spans="1:12">
      <c r="B29" s="6" t="s">
        <v>38</v>
      </c>
      <c r="C29" s="8">
        <v>933</v>
      </c>
      <c r="D29" s="9">
        <v>0.67500000000000004</v>
      </c>
    </row>
    <row r="30" spans="1:12" ht="15" thickBot="1">
      <c r="B30" s="7" t="s">
        <v>39</v>
      </c>
      <c r="C30" s="39">
        <f>SUM(C28:C29)</f>
        <v>1382</v>
      </c>
      <c r="D30" s="30">
        <f>SUM(D28:D29)</f>
        <v>1</v>
      </c>
    </row>
    <row r="32" spans="1:12" ht="15.6">
      <c r="A32" s="19" t="s">
        <v>40</v>
      </c>
      <c r="C32" s="11"/>
      <c r="D32" s="11"/>
      <c r="E32" s="11"/>
      <c r="F32" s="11"/>
      <c r="G32" s="11"/>
      <c r="H32" s="11"/>
      <c r="I32" s="11"/>
    </row>
    <row r="33" spans="1:9" ht="15.6">
      <c r="A33" s="19" t="s">
        <v>41</v>
      </c>
      <c r="C33" s="11"/>
      <c r="D33" s="11"/>
      <c r="E33" s="11"/>
      <c r="F33" s="11"/>
      <c r="G33" s="11"/>
      <c r="H33" s="11"/>
      <c r="I33" s="11"/>
    </row>
    <row r="34" spans="1:9" ht="15.6">
      <c r="A34" s="19" t="s">
        <v>42</v>
      </c>
      <c r="C34" s="11"/>
      <c r="D34" s="11"/>
      <c r="E34" s="11"/>
      <c r="F34" s="11"/>
      <c r="G34" s="11"/>
      <c r="H34" s="11"/>
      <c r="I34" s="11"/>
    </row>
    <row r="38" spans="1:9" ht="48.75" customHeight="1"/>
    <row r="77" spans="3:9" ht="15.6">
      <c r="C77" s="11"/>
      <c r="D77" s="11"/>
      <c r="E77" s="11"/>
      <c r="F77" s="11"/>
      <c r="G77" s="11"/>
      <c r="H77" s="11"/>
      <c r="I77" s="11"/>
    </row>
    <row r="78" spans="3:9" ht="15.6">
      <c r="C78" s="11"/>
      <c r="D78" s="11"/>
      <c r="E78" s="11"/>
      <c r="F78" s="11"/>
      <c r="G78" s="11"/>
      <c r="H78" s="11"/>
      <c r="I78" s="11"/>
    </row>
    <row r="79" spans="3:9" ht="15.6">
      <c r="C79" s="11"/>
      <c r="D79" s="11"/>
      <c r="E79" s="11"/>
      <c r="F79" s="11"/>
      <c r="G79" s="11"/>
      <c r="H79" s="11"/>
      <c r="I79" s="11"/>
    </row>
    <row r="83" ht="48.75" customHeight="1"/>
  </sheetData>
  <mergeCells count="11">
    <mergeCell ref="A1:J1"/>
    <mergeCell ref="F7:I7"/>
    <mergeCell ref="J7:J8"/>
    <mergeCell ref="A6:J6"/>
    <mergeCell ref="C25:E25"/>
    <mergeCell ref="A7:A8"/>
    <mergeCell ref="B7:B8"/>
    <mergeCell ref="C7:C8"/>
    <mergeCell ref="D7:D8"/>
    <mergeCell ref="E7:E8"/>
    <mergeCell ref="A4:J4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zoomScale="85" zoomScaleNormal="85" workbookViewId="0">
      <selection activeCell="A38" sqref="A38"/>
    </sheetView>
  </sheetViews>
  <sheetFormatPr defaultRowHeight="14.45"/>
  <cols>
    <col min="1" max="1" width="87" bestFit="1" customWidth="1"/>
    <col min="2" max="2" width="47.28515625" customWidth="1"/>
    <col min="3" max="4" width="6.5703125" customWidth="1"/>
  </cols>
  <sheetData>
    <row r="1" spans="1:12" ht="36" customHeight="1">
      <c r="A1" s="40" t="s">
        <v>43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4" spans="1:12">
      <c r="A4" s="53" t="s">
        <v>44</v>
      </c>
      <c r="B4" s="53" t="s">
        <v>8</v>
      </c>
    </row>
    <row r="5" spans="1:12">
      <c r="A5" s="45"/>
      <c r="B5" s="45"/>
    </row>
    <row r="6" spans="1:12">
      <c r="A6" s="16" t="s">
        <v>45</v>
      </c>
      <c r="B6" s="16">
        <v>767</v>
      </c>
    </row>
    <row r="7" spans="1:12">
      <c r="A7" s="16" t="s">
        <v>46</v>
      </c>
      <c r="B7" s="16">
        <v>278</v>
      </c>
    </row>
    <row r="8" spans="1:12">
      <c r="A8" s="16" t="s">
        <v>47</v>
      </c>
      <c r="B8" s="16">
        <v>258</v>
      </c>
    </row>
    <row r="9" spans="1:12">
      <c r="A9" s="16" t="s">
        <v>48</v>
      </c>
      <c r="B9" s="16">
        <v>224</v>
      </c>
    </row>
    <row r="10" spans="1:12">
      <c r="A10" s="16" t="s">
        <v>49</v>
      </c>
      <c r="B10" s="16">
        <v>198</v>
      </c>
    </row>
    <row r="11" spans="1:12">
      <c r="A11" s="16" t="s">
        <v>50</v>
      </c>
      <c r="B11" s="16">
        <v>173</v>
      </c>
    </row>
    <row r="12" spans="1:12">
      <c r="A12" s="16" t="s">
        <v>51</v>
      </c>
      <c r="B12" s="16">
        <v>173</v>
      </c>
    </row>
    <row r="13" spans="1:12">
      <c r="A13" s="16" t="s">
        <v>52</v>
      </c>
      <c r="B13" s="16">
        <v>135</v>
      </c>
    </row>
    <row r="14" spans="1:12">
      <c r="A14" s="16" t="s">
        <v>53</v>
      </c>
      <c r="B14" s="16">
        <v>83</v>
      </c>
    </row>
    <row r="15" spans="1:12">
      <c r="A15" s="16" t="s">
        <v>54</v>
      </c>
      <c r="B15" s="16">
        <v>56</v>
      </c>
    </row>
    <row r="16" spans="1:12">
      <c r="A16" s="16" t="s">
        <v>55</v>
      </c>
      <c r="B16" s="16">
        <v>40</v>
      </c>
    </row>
    <row r="17" spans="1:2">
      <c r="A17" s="16" t="s">
        <v>56</v>
      </c>
      <c r="B17" s="16">
        <v>37</v>
      </c>
    </row>
    <row r="18" spans="1:2">
      <c r="A18" s="16" t="s">
        <v>57</v>
      </c>
      <c r="B18" s="16">
        <v>19</v>
      </c>
    </row>
    <row r="19" spans="1:2">
      <c r="A19" s="16" t="s">
        <v>58</v>
      </c>
      <c r="B19" s="16">
        <v>12</v>
      </c>
    </row>
    <row r="20" spans="1:2">
      <c r="A20" s="16" t="s">
        <v>59</v>
      </c>
      <c r="B20" s="16">
        <v>10</v>
      </c>
    </row>
    <row r="21" spans="1:2">
      <c r="A21" s="16" t="s">
        <v>60</v>
      </c>
      <c r="B21" s="16">
        <v>7</v>
      </c>
    </row>
    <row r="22" spans="1:2">
      <c r="A22" s="16" t="s">
        <v>61</v>
      </c>
      <c r="B22" s="16">
        <v>6</v>
      </c>
    </row>
    <row r="23" spans="1:2">
      <c r="A23" s="16" t="s">
        <v>62</v>
      </c>
      <c r="B23" s="16">
        <v>3</v>
      </c>
    </row>
    <row r="24" spans="1:2">
      <c r="A24" s="16" t="s">
        <v>63</v>
      </c>
      <c r="B24" s="16">
        <v>2</v>
      </c>
    </row>
    <row r="25" spans="1:2">
      <c r="A25" s="16" t="s">
        <v>64</v>
      </c>
      <c r="B25" s="16">
        <v>1</v>
      </c>
    </row>
    <row r="26" spans="1:2">
      <c r="A26" s="16" t="s">
        <v>65</v>
      </c>
      <c r="B26" s="16">
        <v>0</v>
      </c>
    </row>
    <row r="27" spans="1:2">
      <c r="A27" s="16" t="s">
        <v>66</v>
      </c>
      <c r="B27" s="16">
        <v>0</v>
      </c>
    </row>
    <row r="28" spans="1:2">
      <c r="A28" s="19" t="s">
        <v>41</v>
      </c>
    </row>
    <row r="29" spans="1:2">
      <c r="A29" s="19" t="s">
        <v>42</v>
      </c>
    </row>
  </sheetData>
  <sortState xmlns:xlrd2="http://schemas.microsoft.com/office/spreadsheetml/2017/richdata2" ref="A30:B44">
    <sortCondition descending="1" ref="B29"/>
  </sortState>
  <mergeCells count="3">
    <mergeCell ref="A1:L1"/>
    <mergeCell ref="A4:A5"/>
    <mergeCell ref="B4:B5"/>
  </mergeCells>
  <pageMargins left="0.7" right="0.7" top="0.75" bottom="0.75" header="0.3" footer="0.3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D090E-C855-493C-BB42-BF73BAA17997}">
  <dimension ref="A1:M59"/>
  <sheetViews>
    <sheetView tabSelected="1" zoomScale="85" zoomScaleNormal="85" workbookViewId="0">
      <selection activeCell="E20" sqref="E20"/>
    </sheetView>
  </sheetViews>
  <sheetFormatPr defaultRowHeight="14.45"/>
  <cols>
    <col min="1" max="1" width="65.28515625" customWidth="1"/>
    <col min="2" max="8" width="13.7109375" customWidth="1"/>
    <col min="9" max="9" width="41.85546875" bestFit="1" customWidth="1"/>
    <col min="10" max="11" width="41.85546875" customWidth="1"/>
    <col min="12" max="13" width="41.85546875" bestFit="1" customWidth="1"/>
    <col min="14" max="14" width="41.85546875" customWidth="1"/>
    <col min="15" max="15" width="47.85546875" bestFit="1" customWidth="1"/>
    <col min="16" max="16" width="28.42578125" customWidth="1"/>
    <col min="17" max="17" width="42.140625" bestFit="1" customWidth="1"/>
    <col min="18" max="18" width="28.5703125" bestFit="1" customWidth="1"/>
    <col min="19" max="19" width="28.5703125" customWidth="1"/>
    <col min="20" max="21" width="28.5703125" bestFit="1" customWidth="1"/>
    <col min="22" max="23" width="28.5703125" customWidth="1"/>
    <col min="24" max="30" width="28.5703125" bestFit="1" customWidth="1"/>
    <col min="31" max="31" width="28.5703125" customWidth="1"/>
    <col min="32" max="32" width="28.5703125" bestFit="1" customWidth="1"/>
    <col min="33" max="33" width="28.5703125" customWidth="1"/>
    <col min="34" max="35" width="28.5703125" bestFit="1" customWidth="1"/>
    <col min="36" max="36" width="28.5703125" customWidth="1"/>
    <col min="37" max="37" width="28.5703125" bestFit="1" customWidth="1"/>
    <col min="38" max="38" width="28.5703125" customWidth="1"/>
    <col min="39" max="39" width="28.5703125" bestFit="1" customWidth="1"/>
    <col min="40" max="40" width="28.5703125" customWidth="1"/>
    <col min="41" max="42" width="28.5703125" bestFit="1" customWidth="1"/>
    <col min="43" max="49" width="28.5703125" customWidth="1"/>
    <col min="50" max="50" width="28.5703125" bestFit="1" customWidth="1"/>
    <col min="51" max="53" width="28.5703125" customWidth="1"/>
    <col min="54" max="54" width="28.5703125" bestFit="1" customWidth="1"/>
    <col min="55" max="57" width="28.5703125" customWidth="1"/>
    <col min="58" max="61" width="28.5703125" bestFit="1" customWidth="1"/>
    <col min="62" max="62" width="28.5703125" customWidth="1"/>
    <col min="63" max="63" width="28.5703125" bestFit="1" customWidth="1"/>
    <col min="64" max="67" width="28.5703125" customWidth="1"/>
    <col min="68" max="68" width="28.5703125" bestFit="1" customWidth="1"/>
    <col min="69" max="72" width="28.5703125" customWidth="1"/>
    <col min="73" max="75" width="28.5703125" bestFit="1" customWidth="1"/>
    <col min="76" max="78" width="28.5703125" customWidth="1"/>
    <col min="79" max="79" width="28.5703125" bestFit="1" customWidth="1"/>
    <col min="80" max="80" width="28.5703125" customWidth="1"/>
    <col min="81" max="82" width="28.5703125" bestFit="1" customWidth="1"/>
    <col min="83" max="83" width="28.5703125" customWidth="1"/>
    <col min="84" max="85" width="28.5703125" bestFit="1" customWidth="1"/>
    <col min="86" max="88" width="28.5703125" customWidth="1"/>
    <col min="89" max="89" width="28.5703125" bestFit="1" customWidth="1"/>
    <col min="90" max="92" width="28.5703125" customWidth="1"/>
    <col min="93" max="93" width="28.5703125" bestFit="1" customWidth="1"/>
    <col min="94" max="95" width="28.5703125" customWidth="1"/>
    <col min="96" max="96" width="28.5703125" bestFit="1" customWidth="1"/>
    <col min="97" max="104" width="28.5703125" customWidth="1"/>
    <col min="105" max="106" width="28.5703125" bestFit="1" customWidth="1"/>
    <col min="107" max="108" width="28.5703125" customWidth="1"/>
    <col min="109" max="110" width="28.5703125" bestFit="1" customWidth="1"/>
    <col min="111" max="112" width="28.5703125" customWidth="1"/>
    <col min="113" max="115" width="28.5703125" bestFit="1" customWidth="1"/>
    <col min="116" max="118" width="28.5703125" customWidth="1"/>
    <col min="119" max="120" width="28.5703125" bestFit="1" customWidth="1"/>
    <col min="121" max="121" width="28.5703125" customWidth="1"/>
    <col min="122" max="123" width="28.5703125" bestFit="1" customWidth="1"/>
    <col min="124" max="124" width="28.5703125" customWidth="1"/>
    <col min="125" max="127" width="28.5703125" bestFit="1" customWidth="1"/>
    <col min="128" max="131" width="28.5703125" customWidth="1"/>
    <col min="132" max="133" width="28.5703125" bestFit="1" customWidth="1"/>
    <col min="134" max="134" width="28.5703125" customWidth="1"/>
    <col min="135" max="137" width="28.5703125" bestFit="1" customWidth="1"/>
    <col min="138" max="138" width="28.5703125" customWidth="1"/>
    <col min="139" max="139" width="28.5703125" bestFit="1" customWidth="1"/>
    <col min="140" max="141" width="28.5703125" customWidth="1"/>
    <col min="142" max="142" width="28.5703125" bestFit="1" customWidth="1"/>
    <col min="143" max="143" width="28.5703125" customWidth="1"/>
    <col min="144" max="145" width="28.5703125" bestFit="1" customWidth="1"/>
    <col min="146" max="152" width="28.5703125" customWidth="1"/>
    <col min="153" max="153" width="28.5703125" bestFit="1" customWidth="1"/>
    <col min="154" max="157" width="28.5703125" customWidth="1"/>
    <col min="158" max="158" width="28.5703125" bestFit="1" customWidth="1"/>
    <col min="159" max="160" width="28.5703125" customWidth="1"/>
    <col min="161" max="161" width="28.5703125" bestFit="1" customWidth="1"/>
    <col min="162" max="162" width="28.5703125" customWidth="1"/>
    <col min="163" max="163" width="28.5703125" bestFit="1" customWidth="1"/>
    <col min="164" max="164" width="28.5703125" customWidth="1"/>
    <col min="165" max="165" width="28.5703125" bestFit="1" customWidth="1"/>
    <col min="166" max="167" width="18.28515625" bestFit="1" customWidth="1"/>
  </cols>
  <sheetData>
    <row r="1" spans="1:13" ht="40.5" customHeight="1">
      <c r="A1" s="40" t="s">
        <v>67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5.6">
      <c r="A2" s="58" t="s">
        <v>68</v>
      </c>
      <c r="B2" s="58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3" ht="15.6"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3">
      <c r="B4" s="59" t="s">
        <v>4</v>
      </c>
      <c r="C4" s="59"/>
      <c r="D4" s="59"/>
      <c r="E4" s="59"/>
      <c r="F4" s="59"/>
      <c r="G4" s="33"/>
    </row>
    <row r="5" spans="1:13" ht="15" customHeight="1">
      <c r="A5" s="53" t="s">
        <v>69</v>
      </c>
      <c r="B5" s="54" t="s">
        <v>15</v>
      </c>
      <c r="C5" s="54" t="s">
        <v>20</v>
      </c>
      <c r="D5" s="54" t="s">
        <v>24</v>
      </c>
      <c r="E5" s="54" t="s">
        <v>27</v>
      </c>
      <c r="F5" s="54" t="s">
        <v>30</v>
      </c>
      <c r="G5" s="54" t="s">
        <v>70</v>
      </c>
    </row>
    <row r="6" spans="1:13">
      <c r="A6" s="45" t="s">
        <v>71</v>
      </c>
      <c r="B6" s="55"/>
      <c r="C6" s="55"/>
      <c r="D6" s="55"/>
      <c r="E6" s="55"/>
      <c r="F6" s="55"/>
      <c r="G6" s="55"/>
    </row>
    <row r="7" spans="1:13">
      <c r="A7" s="16" t="s">
        <v>71</v>
      </c>
      <c r="B7" s="20">
        <v>8.2000000000000003E-2</v>
      </c>
      <c r="C7" s="20">
        <v>4.8000000000000001E-2</v>
      </c>
      <c r="D7" s="20">
        <v>4.1000000000000002E-2</v>
      </c>
      <c r="E7" s="20">
        <v>6.6000000000000003E-2</v>
      </c>
      <c r="F7" s="20">
        <v>0.14099999999999999</v>
      </c>
      <c r="G7" s="21">
        <v>8.3000000000000004E-2</v>
      </c>
    </row>
    <row r="8" spans="1:13">
      <c r="A8" s="16" t="s">
        <v>72</v>
      </c>
      <c r="B8" s="20">
        <v>0.753</v>
      </c>
      <c r="C8" s="20">
        <v>0.85899999999999999</v>
      </c>
      <c r="D8" s="20">
        <v>0.94199999999999995</v>
      </c>
      <c r="E8" s="20">
        <v>0.81200000000000006</v>
      </c>
      <c r="F8" s="20">
        <v>0.76400000000000001</v>
      </c>
      <c r="G8" s="21">
        <v>0.83</v>
      </c>
    </row>
    <row r="9" spans="1:13">
      <c r="A9" s="16" t="s">
        <v>73</v>
      </c>
      <c r="B9" s="20">
        <v>2.1000000000000001E-2</v>
      </c>
      <c r="C9" s="20">
        <v>0</v>
      </c>
      <c r="D9" s="20">
        <v>0</v>
      </c>
      <c r="E9" s="20">
        <v>1.7999999999999999E-2</v>
      </c>
      <c r="F9" s="20">
        <v>7.0000000000000001E-3</v>
      </c>
      <c r="G9" s="21">
        <v>7.0000000000000001E-3</v>
      </c>
    </row>
    <row r="10" spans="1:13">
      <c r="A10" s="16" t="s">
        <v>74</v>
      </c>
      <c r="B10" s="20">
        <v>0.13400000000000001</v>
      </c>
      <c r="C10" s="20">
        <v>8.7999999999999995E-2</v>
      </c>
      <c r="D10" s="20">
        <v>1.7000000000000001E-2</v>
      </c>
      <c r="E10" s="20">
        <v>0.10100000000000001</v>
      </c>
      <c r="F10" s="20">
        <v>8.5999999999999993E-2</v>
      </c>
      <c r="G10" s="21">
        <v>7.6999999999999999E-2</v>
      </c>
    </row>
    <row r="11" spans="1:13">
      <c r="A11" s="16" t="s">
        <v>75</v>
      </c>
      <c r="B11" s="20">
        <v>0.01</v>
      </c>
      <c r="C11" s="20">
        <v>4.0000000000000001E-3</v>
      </c>
      <c r="D11" s="20">
        <v>0</v>
      </c>
      <c r="E11" s="20">
        <v>4.0000000000000001E-3</v>
      </c>
      <c r="F11" s="20">
        <v>2E-3</v>
      </c>
      <c r="G11" s="21">
        <v>3.0000000000000001E-3</v>
      </c>
    </row>
    <row r="12" spans="1:13" ht="7.5" customHeight="1">
      <c r="A12" s="16"/>
      <c r="B12" s="20"/>
      <c r="C12" s="20"/>
      <c r="D12" s="20"/>
      <c r="E12" s="20"/>
      <c r="F12" s="20"/>
      <c r="G12" s="21"/>
    </row>
    <row r="13" spans="1:13">
      <c r="A13" s="17" t="s">
        <v>76</v>
      </c>
      <c r="B13" s="21">
        <v>7.3999999999999996E-2</v>
      </c>
      <c r="C13" s="21">
        <v>0.191</v>
      </c>
      <c r="D13" s="21">
        <v>0.223</v>
      </c>
      <c r="E13" s="21">
        <v>0.17499999999999999</v>
      </c>
      <c r="F13" s="21">
        <v>0.33700000000000002</v>
      </c>
      <c r="G13" s="21">
        <f>SUM(G7:G11)</f>
        <v>0.99999999999999989</v>
      </c>
    </row>
    <row r="14" spans="1:13">
      <c r="A14" s="19" t="s">
        <v>40</v>
      </c>
    </row>
    <row r="15" spans="1:13">
      <c r="A15" s="19" t="s">
        <v>41</v>
      </c>
    </row>
    <row r="16" spans="1:13">
      <c r="A16" s="19" t="s">
        <v>42</v>
      </c>
    </row>
    <row r="18" spans="1:13" ht="40.5" customHeight="1">
      <c r="A18" s="40" t="s">
        <v>77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</row>
    <row r="19" spans="1:13" ht="15.6">
      <c r="A19" s="58" t="s">
        <v>68</v>
      </c>
      <c r="B19" s="58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3" ht="15.6">
      <c r="A20" s="13"/>
      <c r="B20" s="13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3">
      <c r="A21" s="53" t="s">
        <v>69</v>
      </c>
      <c r="B21" s="56" t="s">
        <v>78</v>
      </c>
    </row>
    <row r="22" spans="1:13" ht="23.25" customHeight="1">
      <c r="A22" s="45"/>
      <c r="B22" s="57"/>
    </row>
    <row r="23" spans="1:13">
      <c r="A23" s="22" t="s">
        <v>71</v>
      </c>
      <c r="B23" s="23">
        <v>146</v>
      </c>
    </row>
    <row r="24" spans="1:13">
      <c r="A24" s="22" t="s">
        <v>72</v>
      </c>
      <c r="B24" s="23">
        <v>133</v>
      </c>
    </row>
    <row r="25" spans="1:13">
      <c r="A25" s="22" t="s">
        <v>73</v>
      </c>
      <c r="B25" s="23">
        <v>70</v>
      </c>
    </row>
    <row r="26" spans="1:13">
      <c r="A26" s="22" t="s">
        <v>74</v>
      </c>
      <c r="B26" s="23">
        <v>93</v>
      </c>
    </row>
    <row r="27" spans="1:13">
      <c r="A27" s="22" t="s">
        <v>75</v>
      </c>
      <c r="B27" s="23">
        <v>80</v>
      </c>
    </row>
    <row r="28" spans="1:13">
      <c r="A28" s="19" t="s">
        <v>41</v>
      </c>
      <c r="B28" s="12"/>
    </row>
    <row r="29" spans="1:13">
      <c r="A29" s="19" t="s">
        <v>42</v>
      </c>
      <c r="B29" s="12"/>
    </row>
    <row r="30" spans="1:13">
      <c r="A30" s="19"/>
      <c r="B30" s="12"/>
    </row>
    <row r="31" spans="1:13">
      <c r="A31" s="19"/>
      <c r="B31" s="12"/>
    </row>
    <row r="32" spans="1:13" ht="39" customHeight="1">
      <c r="A32" s="40" t="s">
        <v>79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</row>
    <row r="33" spans="1:13" ht="15.6">
      <c r="A33" s="58" t="s">
        <v>68</v>
      </c>
      <c r="B33" s="58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3" ht="15.6">
      <c r="A34" s="13"/>
      <c r="B34" s="13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1:13">
      <c r="A35" s="53" t="s">
        <v>69</v>
      </c>
      <c r="B35" s="56" t="s">
        <v>78</v>
      </c>
    </row>
    <row r="36" spans="1:13" ht="25.5" customHeight="1">
      <c r="A36" s="45"/>
      <c r="B36" s="57"/>
    </row>
    <row r="37" spans="1:13">
      <c r="A37" s="22" t="s">
        <v>71</v>
      </c>
      <c r="B37" s="23">
        <v>111</v>
      </c>
    </row>
    <row r="38" spans="1:13">
      <c r="A38" s="22" t="s">
        <v>72</v>
      </c>
      <c r="B38" s="23">
        <v>214</v>
      </c>
    </row>
    <row r="39" spans="1:13">
      <c r="A39" s="22" t="s">
        <v>74</v>
      </c>
      <c r="B39" s="23">
        <v>266</v>
      </c>
    </row>
    <row r="40" spans="1:13">
      <c r="A40" s="22" t="s">
        <v>75</v>
      </c>
      <c r="B40" s="23">
        <v>92</v>
      </c>
    </row>
    <row r="41" spans="1:13">
      <c r="A41" s="19" t="s">
        <v>41</v>
      </c>
      <c r="B41" s="12"/>
    </row>
    <row r="42" spans="1:13">
      <c r="A42" s="19" t="s">
        <v>42</v>
      </c>
      <c r="B42" s="12"/>
    </row>
    <row r="43" spans="1:13">
      <c r="A43" s="10"/>
      <c r="B43" s="12"/>
    </row>
    <row r="44" spans="1:13" ht="40.5" customHeight="1">
      <c r="A44" s="40" t="s">
        <v>80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</row>
    <row r="45" spans="1:13" ht="15.6">
      <c r="A45" s="58" t="s">
        <v>68</v>
      </c>
      <c r="B45" s="58"/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7" spans="1:13">
      <c r="B47" s="59" t="s">
        <v>4</v>
      </c>
      <c r="C47" s="59"/>
      <c r="D47" s="59"/>
      <c r="E47" s="59"/>
      <c r="F47" s="59"/>
      <c r="G47" s="33"/>
    </row>
    <row r="48" spans="1:13">
      <c r="A48" s="53" t="s">
        <v>81</v>
      </c>
      <c r="B48" s="54" t="s">
        <v>15</v>
      </c>
      <c r="C48" s="54" t="s">
        <v>20</v>
      </c>
      <c r="D48" s="54" t="s">
        <v>24</v>
      </c>
      <c r="E48" s="54" t="s">
        <v>27</v>
      </c>
      <c r="F48" s="54" t="s">
        <v>30</v>
      </c>
      <c r="G48" s="54" t="s">
        <v>82</v>
      </c>
    </row>
    <row r="49" spans="1:7">
      <c r="A49" s="44" t="s">
        <v>83</v>
      </c>
      <c r="B49" s="55"/>
      <c r="C49" s="55"/>
      <c r="D49" s="55"/>
      <c r="E49" s="55"/>
      <c r="F49" s="55"/>
      <c r="G49" s="55"/>
    </row>
    <row r="50" spans="1:7">
      <c r="A50" s="22" t="s">
        <v>83</v>
      </c>
      <c r="B50" s="24">
        <v>0.75</v>
      </c>
      <c r="C50" s="24">
        <v>1</v>
      </c>
      <c r="D50" s="24">
        <v>1</v>
      </c>
      <c r="E50" s="24">
        <v>1</v>
      </c>
      <c r="F50" s="24">
        <v>0.439</v>
      </c>
      <c r="G50" s="31">
        <v>0.66700000000000004</v>
      </c>
    </row>
    <row r="51" spans="1:7">
      <c r="A51" s="22" t="s">
        <v>84</v>
      </c>
      <c r="B51" s="24">
        <v>0.33300000000000002</v>
      </c>
      <c r="C51" s="32">
        <v>1</v>
      </c>
      <c r="D51" s="32">
        <v>0.875</v>
      </c>
      <c r="E51" s="24">
        <v>1</v>
      </c>
      <c r="F51" s="24">
        <v>0.96399999999999997</v>
      </c>
      <c r="G51" s="31">
        <v>0.91500000000000004</v>
      </c>
    </row>
    <row r="52" spans="1:7">
      <c r="A52" s="19" t="s">
        <v>40</v>
      </c>
      <c r="B52" s="14"/>
      <c r="C52" s="14"/>
      <c r="D52" s="14"/>
      <c r="E52" s="14"/>
      <c r="F52" s="14"/>
    </row>
    <row r="53" spans="1:7">
      <c r="A53" s="19" t="s">
        <v>41</v>
      </c>
    </row>
    <row r="54" spans="1:7">
      <c r="A54" s="19" t="s">
        <v>42</v>
      </c>
    </row>
    <row r="59" spans="1:7">
      <c r="B59" s="26"/>
      <c r="C59" s="26"/>
      <c r="D59" s="26"/>
      <c r="E59" s="26"/>
      <c r="F59" s="26"/>
      <c r="G59" s="26"/>
    </row>
  </sheetData>
  <mergeCells count="28">
    <mergeCell ref="A18:M18"/>
    <mergeCell ref="A19:B19"/>
    <mergeCell ref="A21:A22"/>
    <mergeCell ref="B21:B22"/>
    <mergeCell ref="A1:M1"/>
    <mergeCell ref="A2:B2"/>
    <mergeCell ref="B4:F4"/>
    <mergeCell ref="A5:A6"/>
    <mergeCell ref="B5:B6"/>
    <mergeCell ref="C5:C6"/>
    <mergeCell ref="E5:E6"/>
    <mergeCell ref="F5:F6"/>
    <mergeCell ref="D5:D6"/>
    <mergeCell ref="G5:G6"/>
    <mergeCell ref="A32:M32"/>
    <mergeCell ref="F48:F49"/>
    <mergeCell ref="A35:A36"/>
    <mergeCell ref="B35:B36"/>
    <mergeCell ref="A44:M44"/>
    <mergeCell ref="A45:B45"/>
    <mergeCell ref="B47:F47"/>
    <mergeCell ref="A48:A49"/>
    <mergeCell ref="B48:B49"/>
    <mergeCell ref="C48:C49"/>
    <mergeCell ref="E48:E49"/>
    <mergeCell ref="D48:D49"/>
    <mergeCell ref="G48:G49"/>
    <mergeCell ref="A33:B33"/>
  </mergeCells>
  <pageMargins left="0.7" right="0.7" top="0.75" bottom="0.75" header="0.3" footer="0.3"/>
  <pageSetup paperSize="9" scale="5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AA5F02-029D-4439-9AC8-710F18A8E6CB}"/>
</file>

<file path=customXml/itemProps2.xml><?xml version="1.0" encoding="utf-8"?>
<ds:datastoreItem xmlns:ds="http://schemas.openxmlformats.org/officeDocument/2006/customXml" ds:itemID="{92F7CC00-5752-4EAA-BF02-E51E27554261}"/>
</file>

<file path=customXml/itemProps3.xml><?xml version="1.0" encoding="utf-8"?>
<ds:datastoreItem xmlns:ds="http://schemas.openxmlformats.org/officeDocument/2006/customXml" ds:itemID="{72F67CD3-B29C-468A-81E5-9FD2578960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Corti</dc:creator>
  <cp:keywords/>
  <dc:description/>
  <cp:lastModifiedBy>Katinka Santinelli</cp:lastModifiedBy>
  <cp:revision/>
  <dcterms:created xsi:type="dcterms:W3CDTF">2013-10-21T09:20:11Z</dcterms:created>
  <dcterms:modified xsi:type="dcterms:W3CDTF">2025-09-15T09:17:21Z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